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28800" windowHeight="11835"/>
  </bookViews>
  <sheets>
    <sheet name="Сахарный диабет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5" l="1"/>
  <c r="F11" i="5"/>
  <c r="E53" i="5" l="1"/>
  <c r="I52" i="5"/>
  <c r="H52" i="5"/>
  <c r="G52" i="5"/>
  <c r="G53" i="5" s="1"/>
  <c r="F52" i="5"/>
  <c r="F53" i="5" s="1"/>
  <c r="I43" i="5"/>
  <c r="I53" i="5" s="1"/>
  <c r="H43" i="5"/>
  <c r="H53" i="5" s="1"/>
  <c r="G43" i="5"/>
  <c r="E20" i="5" l="1"/>
  <c r="I19" i="5"/>
  <c r="H19" i="5"/>
  <c r="G19" i="5"/>
  <c r="F19" i="5"/>
  <c r="F20" i="5" s="1"/>
  <c r="I11" i="5"/>
  <c r="I20" i="5" s="1"/>
  <c r="H11" i="5"/>
  <c r="H20" i="5" s="1"/>
  <c r="G11" i="5"/>
  <c r="G20" i="5" s="1"/>
</calcChain>
</file>

<file path=xl/sharedStrings.xml><?xml version="1.0" encoding="utf-8"?>
<sst xmlns="http://schemas.openxmlformats.org/spreadsheetml/2006/main" count="91" uniqueCount="50">
  <si>
    <t>День</t>
  </si>
  <si>
    <t>Раздел</t>
  </si>
  <si>
    <t>Блюдо</t>
  </si>
  <si>
    <t>Цена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</si>
  <si>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</si>
  <si>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</si>
  <si>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</si>
  <si>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</si>
  <si>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</si>
  <si>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</si>
  <si>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</si>
  <si>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</si>
  <si>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</si>
  <si>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</si>
  <si>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>924/83</t>
  </si>
  <si>
    <t xml:space="preserve">закуска </t>
  </si>
  <si>
    <t xml:space="preserve">гарнир </t>
  </si>
  <si>
    <t>20/20</t>
  </si>
  <si>
    <t xml:space="preserve">Итого </t>
  </si>
  <si>
    <t>Ккалл</t>
  </si>
  <si>
    <t xml:space="preserve">Рис отварной </t>
  </si>
  <si>
    <t xml:space="preserve">фрукт </t>
  </si>
  <si>
    <t>747/83</t>
  </si>
  <si>
    <t>927/83</t>
  </si>
  <si>
    <t>197/83</t>
  </si>
  <si>
    <t>506/83</t>
  </si>
  <si>
    <t>773/83</t>
  </si>
  <si>
    <t>508/83</t>
  </si>
  <si>
    <t xml:space="preserve">Горбуша припущенная </t>
  </si>
  <si>
    <t xml:space="preserve">Кртофельное пюре </t>
  </si>
  <si>
    <t>1.307/02</t>
  </si>
  <si>
    <t>Хлеб пшеничный/ржан</t>
  </si>
  <si>
    <t>хлеб</t>
  </si>
  <si>
    <t xml:space="preserve">40/40 </t>
  </si>
  <si>
    <t xml:space="preserve">924/83 </t>
  </si>
  <si>
    <t xml:space="preserve">МБОУ СОШ № 1  льготная категория 1-4 класс  сахарный диабет </t>
  </si>
  <si>
    <t xml:space="preserve">МБОУ СОШ № 1    льготная категория 5-11 класс сахарный диабет </t>
  </si>
  <si>
    <t>1010/83</t>
  </si>
  <si>
    <t xml:space="preserve">Чай  без сахара с лимоном </t>
  </si>
  <si>
    <t xml:space="preserve">Хлеб пшеничный/ржан </t>
  </si>
  <si>
    <t>30/30</t>
  </si>
  <si>
    <t xml:space="preserve">Помидор  свежий порциями </t>
  </si>
  <si>
    <t xml:space="preserve">Салат из свежих овощей с зеленью </t>
  </si>
  <si>
    <t xml:space="preserve">Суп картофельный с горохом </t>
  </si>
  <si>
    <t xml:space="preserve">Апельсин </t>
  </si>
  <si>
    <t xml:space="preserve">250/35 </t>
  </si>
  <si>
    <t>Биточки хмельницкие на пару</t>
  </si>
  <si>
    <t xml:space="preserve">Компот из смородины   без сахара </t>
  </si>
  <si>
    <t xml:space="preserve">60/83 </t>
  </si>
  <si>
    <t xml:space="preserve">Компот из клубники без сахара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</si>
</sst>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4" xfId="0" applyBorder="1"/>
    <xf numFmtId="0" fontId="0" fillId="3" borderId="4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3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5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NumberFormat="1" applyFont="1" applyBorder="1"/>
    <xf numFmtId="0" fontId="4" fillId="0" borderId="5" xfId="0" applyFont="1" applyFill="1" applyBorder="1" applyProtection="1"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Border="1"/>
    <xf numFmtId="2" fontId="6" fillId="0" borderId="5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5" xfId="0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5" xfId="0" applyFont="1" applyBorder="1"/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Protection="1">
      <protection locked="0"/>
    </xf>
    <xf numFmtId="0" fontId="6" fillId="0" borderId="9" xfId="0" applyNumberFormat="1" applyFont="1" applyFill="1" applyBorder="1" applyProtection="1">
      <protection locked="0"/>
    </xf>
    <xf numFmtId="0" fontId="6" fillId="0" borderId="18" xfId="0" applyNumberFormat="1" applyFont="1" applyFill="1" applyBorder="1" applyProtection="1">
      <protection locked="0"/>
    </xf>
    <xf numFmtId="0" fontId="6" fillId="0" borderId="16" xfId="0" applyNumberFormat="1" applyFont="1" applyFill="1" applyBorder="1" applyProtection="1">
      <protection locked="0"/>
    </xf>
    <xf numFmtId="0" fontId="6" fillId="0" borderId="5" xfId="0" applyNumberFormat="1" applyFont="1" applyFill="1" applyBorder="1" applyProtection="1">
      <protection locked="0"/>
    </xf>
    <xf numFmtId="0" fontId="6" fillId="0" borderId="15" xfId="0" applyNumberFormat="1" applyFont="1" applyFill="1" applyBorder="1" applyProtection="1">
      <protection locked="0"/>
    </xf>
    <xf numFmtId="0" fontId="6" fillId="0" borderId="17" xfId="0" applyNumberFormat="1" applyFont="1" applyFill="1" applyBorder="1" applyProtection="1">
      <protection locked="0"/>
    </xf>
    <xf numFmtId="0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6" xfId="0" applyNumberFormat="1" applyFont="1" applyFill="1" applyBorder="1" applyAlignment="1" applyProtection="1">
      <alignment horizontal="right"/>
    </xf>
    <xf numFmtId="0" fontId="5" fillId="0" borderId="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6" fillId="0" borderId="5" xfId="0" applyNumberFormat="1" applyFont="1" applyFill="1" applyBorder="1" applyAlignment="1" applyProtection="1">
      <alignment horizontal="right"/>
      <protection locked="0"/>
    </xf>
    <xf numFmtId="0" fontId="6" fillId="0" borderId="15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3" fillId="0" borderId="5" xfId="0" applyNumberFormat="1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1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right"/>
    </xf>
    <xf numFmtId="0" fontId="0" fillId="2" borderId="19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K5" sqref="K5"/>
    </sheetView>
  </sheetViews>
  <sheetFormatPr defaultRowHeight="15" x14ac:dyDescent="0.25"/>
  <cols>
    <col min="2" max="2" width="9.28515625" customWidth="1"/>
    <col min="3" max="3" width="40.28515625" customWidth="1"/>
    <col min="9" max="9" width="12.7109375" customWidth="1"/>
  </cols>
  <sheetData>
    <row r="1" spans="1:9" x14ac:dyDescent="0.25">
      <c r="A1" s="95" t="s">
        <v>35</v>
      </c>
      <c r="B1" s="96"/>
      <c r="C1" s="96"/>
      <c r="D1" s="96"/>
      <c r="E1" s="96"/>
      <c r="F1" s="96"/>
      <c r="H1" t="s">
        <v>0</v>
      </c>
      <c r="I1" s="6">
        <v>45058</v>
      </c>
    </row>
    <row r="2" spans="1:9" ht="15.75" thickBot="1" x14ac:dyDescent="0.3"/>
    <row r="3" spans="1:9" ht="15.75" thickBot="1" x14ac:dyDescent="0.3">
      <c r="A3" s="4" t="s">
        <v>1</v>
      </c>
      <c r="B3" s="4" t="s">
        <v>10</v>
      </c>
      <c r="C3" s="4" t="s">
        <v>2</v>
      </c>
      <c r="D3" s="17" t="s">
        <v>11</v>
      </c>
      <c r="E3" s="21" t="s">
        <v>3</v>
      </c>
      <c r="F3" s="90" t="s">
        <v>19</v>
      </c>
      <c r="G3" s="17" t="s">
        <v>4</v>
      </c>
      <c r="H3" s="17" t="s">
        <v>5</v>
      </c>
      <c r="I3" s="91" t="s">
        <v>6</v>
      </c>
    </row>
    <row r="4" spans="1:9" ht="15.75" thickBot="1" x14ac:dyDescent="0.3">
      <c r="A4" s="2" t="s">
        <v>15</v>
      </c>
      <c r="B4" s="8"/>
      <c r="C4" s="25" t="s">
        <v>41</v>
      </c>
      <c r="D4" s="30">
        <v>66</v>
      </c>
      <c r="E4" s="30">
        <v>26.83</v>
      </c>
      <c r="F4" s="89">
        <v>9</v>
      </c>
      <c r="G4" s="92">
        <v>0.48</v>
      </c>
      <c r="H4" s="92">
        <v>0</v>
      </c>
      <c r="I4" s="92">
        <v>1.8</v>
      </c>
    </row>
    <row r="5" spans="1:9" ht="15.75" thickBot="1" x14ac:dyDescent="0.3">
      <c r="A5" s="2" t="s">
        <v>9</v>
      </c>
      <c r="B5" s="39" t="s">
        <v>30</v>
      </c>
      <c r="C5" s="25" t="s">
        <v>46</v>
      </c>
      <c r="D5" s="30">
        <v>95</v>
      </c>
      <c r="E5" s="89">
        <v>51.95</v>
      </c>
      <c r="F5" s="93">
        <v>249.33</v>
      </c>
      <c r="G5" s="77">
        <v>14.28</v>
      </c>
      <c r="H5" s="77">
        <v>13.55</v>
      </c>
      <c r="I5" s="77">
        <v>8.6</v>
      </c>
    </row>
    <row r="6" spans="1:9" x14ac:dyDescent="0.25">
      <c r="A6" s="2" t="s">
        <v>16</v>
      </c>
      <c r="B6" s="40" t="s">
        <v>22</v>
      </c>
      <c r="C6" s="25" t="s">
        <v>20</v>
      </c>
      <c r="D6" s="50">
        <v>150</v>
      </c>
      <c r="E6" s="51">
        <v>14.96</v>
      </c>
      <c r="F6" s="78">
        <v>210.28</v>
      </c>
      <c r="G6" s="78">
        <v>3.64</v>
      </c>
      <c r="H6" s="78">
        <v>4.58</v>
      </c>
      <c r="I6" s="78">
        <v>38.04</v>
      </c>
    </row>
    <row r="7" spans="1:9" x14ac:dyDescent="0.25">
      <c r="A7" s="1" t="s">
        <v>12</v>
      </c>
      <c r="B7" s="40" t="s">
        <v>34</v>
      </c>
      <c r="C7" s="25" t="s">
        <v>47</v>
      </c>
      <c r="D7" s="50">
        <v>200</v>
      </c>
      <c r="E7" s="51">
        <v>27.74</v>
      </c>
      <c r="F7" s="79">
        <v>92.53</v>
      </c>
      <c r="G7" s="79">
        <v>0.12</v>
      </c>
      <c r="H7" s="79">
        <v>0</v>
      </c>
      <c r="I7" s="79">
        <v>22.89</v>
      </c>
    </row>
    <row r="8" spans="1:9" ht="15.75" thickBot="1" x14ac:dyDescent="0.3">
      <c r="A8" s="1" t="s">
        <v>13</v>
      </c>
      <c r="B8" s="10"/>
      <c r="C8" s="25" t="s">
        <v>39</v>
      </c>
      <c r="D8" s="52" t="s">
        <v>17</v>
      </c>
      <c r="E8" s="53">
        <v>3.22</v>
      </c>
      <c r="F8" s="81">
        <v>46.6</v>
      </c>
      <c r="G8" s="81">
        <v>1.52</v>
      </c>
      <c r="H8" s="81">
        <v>0.12</v>
      </c>
      <c r="I8" s="81">
        <v>10.46</v>
      </c>
    </row>
    <row r="9" spans="1:9" ht="15.75" thickBot="1" x14ac:dyDescent="0.3">
      <c r="A9" s="7"/>
      <c r="B9" s="8"/>
      <c r="C9" s="25"/>
      <c r="D9" s="50">
        <v>150</v>
      </c>
      <c r="E9" s="54">
        <v>27.3</v>
      </c>
      <c r="F9" s="50">
        <v>38</v>
      </c>
      <c r="G9" s="82"/>
      <c r="H9" s="80"/>
      <c r="I9" s="80"/>
    </row>
    <row r="10" spans="1:9" ht="15.75" thickBot="1" x14ac:dyDescent="0.3">
      <c r="A10" s="3"/>
      <c r="B10" s="43"/>
      <c r="C10" s="25"/>
      <c r="D10" s="36"/>
      <c r="E10" s="37"/>
      <c r="F10" s="19"/>
      <c r="G10" s="19"/>
      <c r="H10" s="26"/>
      <c r="I10" s="19"/>
    </row>
    <row r="11" spans="1:9" ht="15.75" thickBot="1" x14ac:dyDescent="0.3">
      <c r="A11" s="10"/>
      <c r="B11" s="41"/>
      <c r="C11" s="24"/>
      <c r="D11" s="28"/>
      <c r="E11" s="33"/>
      <c r="F11" s="49">
        <f>SUM(F4:F10)</f>
        <v>645.74</v>
      </c>
      <c r="G11" s="59">
        <f>SUM(G4:G10)</f>
        <v>20.04</v>
      </c>
      <c r="H11" s="49">
        <f>SUM(H4:H10)</f>
        <v>18.250000000000004</v>
      </c>
      <c r="I11" s="60">
        <f>SUM(I4:I10)</f>
        <v>81.789999999999992</v>
      </c>
    </row>
    <row r="12" spans="1:9" x14ac:dyDescent="0.25">
      <c r="A12" s="14" t="s">
        <v>7</v>
      </c>
      <c r="B12" s="39" t="s">
        <v>48</v>
      </c>
      <c r="C12" s="25" t="s">
        <v>42</v>
      </c>
      <c r="D12" s="55">
        <v>84</v>
      </c>
      <c r="E12" s="53">
        <v>37.92</v>
      </c>
      <c r="F12" s="77">
        <v>63.41</v>
      </c>
      <c r="G12" s="84">
        <v>0.64</v>
      </c>
      <c r="H12" s="84">
        <v>3</v>
      </c>
      <c r="I12" s="84">
        <v>3.22</v>
      </c>
    </row>
    <row r="13" spans="1:9" x14ac:dyDescent="0.25">
      <c r="A13" s="15" t="s">
        <v>8</v>
      </c>
      <c r="B13" s="44" t="s">
        <v>24</v>
      </c>
      <c r="C13" s="25" t="s">
        <v>43</v>
      </c>
      <c r="D13" s="52">
        <v>250</v>
      </c>
      <c r="E13" s="52">
        <v>15.88</v>
      </c>
      <c r="F13" s="78">
        <v>77.16</v>
      </c>
      <c r="G13" s="85">
        <v>1.76</v>
      </c>
      <c r="H13" s="85">
        <v>3.23</v>
      </c>
      <c r="I13" s="85">
        <v>9.5500000000000007</v>
      </c>
    </row>
    <row r="14" spans="1:9" x14ac:dyDescent="0.25">
      <c r="A14" s="15" t="s">
        <v>9</v>
      </c>
      <c r="B14" s="40" t="s">
        <v>25</v>
      </c>
      <c r="C14" s="25" t="s">
        <v>28</v>
      </c>
      <c r="D14" s="50">
        <v>90</v>
      </c>
      <c r="E14" s="50">
        <v>92.56</v>
      </c>
      <c r="F14" s="78">
        <v>157.57</v>
      </c>
      <c r="G14" s="78">
        <v>21.47</v>
      </c>
      <c r="H14" s="78">
        <v>6.77</v>
      </c>
      <c r="I14" s="78">
        <v>0.54</v>
      </c>
    </row>
    <row r="15" spans="1:9" x14ac:dyDescent="0.25">
      <c r="A15" s="15" t="s">
        <v>16</v>
      </c>
      <c r="B15" s="44" t="s">
        <v>26</v>
      </c>
      <c r="C15" s="25" t="s">
        <v>29</v>
      </c>
      <c r="D15" s="55">
        <v>150</v>
      </c>
      <c r="E15" s="55">
        <v>30.77</v>
      </c>
      <c r="F15" s="78">
        <v>148.04</v>
      </c>
      <c r="G15" s="85">
        <v>3.07</v>
      </c>
      <c r="H15" s="85">
        <v>4.0999999999999996</v>
      </c>
      <c r="I15" s="85">
        <v>24</v>
      </c>
    </row>
    <row r="16" spans="1:9" x14ac:dyDescent="0.25">
      <c r="A16" s="15" t="s">
        <v>12</v>
      </c>
      <c r="B16" s="44" t="s">
        <v>23</v>
      </c>
      <c r="C16" s="25" t="s">
        <v>49</v>
      </c>
      <c r="D16" s="52">
        <v>200</v>
      </c>
      <c r="E16" s="52">
        <v>13.8</v>
      </c>
      <c r="F16" s="79">
        <v>105.76</v>
      </c>
      <c r="G16" s="86">
        <v>0.09</v>
      </c>
      <c r="H16" s="86">
        <v>0</v>
      </c>
      <c r="I16" s="86">
        <v>24.37</v>
      </c>
    </row>
    <row r="17" spans="1:9" x14ac:dyDescent="0.25">
      <c r="A17" s="15" t="s">
        <v>13</v>
      </c>
      <c r="B17" s="44"/>
      <c r="C17" s="25" t="s">
        <v>31</v>
      </c>
      <c r="D17" s="56" t="s">
        <v>40</v>
      </c>
      <c r="E17" s="57">
        <v>4.83</v>
      </c>
      <c r="F17" s="81">
        <v>178.4</v>
      </c>
      <c r="G17" s="87">
        <v>5.96</v>
      </c>
      <c r="H17" s="87">
        <v>0.72</v>
      </c>
      <c r="I17" s="87">
        <v>39.08</v>
      </c>
    </row>
    <row r="18" spans="1:9" ht="15.75" thickBot="1" x14ac:dyDescent="0.3">
      <c r="A18" s="7" t="s">
        <v>21</v>
      </c>
      <c r="B18" s="9"/>
      <c r="C18" s="25" t="s">
        <v>44</v>
      </c>
      <c r="D18" s="55">
        <v>160</v>
      </c>
      <c r="E18" s="58">
        <v>30.24</v>
      </c>
      <c r="F18" s="83">
        <v>91</v>
      </c>
      <c r="G18" s="82">
        <v>1.5</v>
      </c>
      <c r="H18" s="80">
        <v>0</v>
      </c>
      <c r="I18" s="80">
        <v>22.4</v>
      </c>
    </row>
    <row r="19" spans="1:9" x14ac:dyDescent="0.25">
      <c r="A19" s="13"/>
      <c r="B19" s="13"/>
      <c r="C19" s="16"/>
      <c r="D19" s="20"/>
      <c r="E19" s="34"/>
      <c r="F19" s="61">
        <f>SUM(F12:F18)</f>
        <v>821.33999999999992</v>
      </c>
      <c r="G19" s="62">
        <f>SUM(G12:G18)</f>
        <v>34.489999999999995</v>
      </c>
      <c r="H19" s="63">
        <f>SUM(H12:H18)</f>
        <v>17.82</v>
      </c>
      <c r="I19" s="64">
        <f>SUM(I12:I18)</f>
        <v>123.16</v>
      </c>
    </row>
    <row r="20" spans="1:9" ht="15.75" thickBot="1" x14ac:dyDescent="0.3">
      <c r="A20" s="32" t="s">
        <v>18</v>
      </c>
      <c r="B20" s="10"/>
      <c r="C20" s="11"/>
      <c r="D20" s="12"/>
      <c r="E20" s="35">
        <f>SUM(E4:E19)</f>
        <v>378</v>
      </c>
      <c r="F20" s="65">
        <f>SUM(F11+F19)</f>
        <v>1467.08</v>
      </c>
      <c r="G20" s="66">
        <f>SUM(G11+G19)</f>
        <v>54.529999999999994</v>
      </c>
      <c r="H20" s="61">
        <f>SUM(H11+H19)</f>
        <v>36.070000000000007</v>
      </c>
      <c r="I20" s="67">
        <f>SUM(I11+I19)</f>
        <v>204.95</v>
      </c>
    </row>
    <row r="33" spans="1:9" x14ac:dyDescent="0.25">
      <c r="A33" s="95" t="s">
        <v>36</v>
      </c>
      <c r="B33" s="96"/>
      <c r="C33" s="96"/>
      <c r="D33" s="96"/>
      <c r="E33" s="96"/>
      <c r="F33" s="96"/>
      <c r="H33" t="s">
        <v>0</v>
      </c>
      <c r="I33" s="6">
        <v>45030</v>
      </c>
    </row>
    <row r="34" spans="1:9" ht="15.75" thickBot="1" x14ac:dyDescent="0.3"/>
    <row r="35" spans="1:9" ht="15.75" thickBot="1" x14ac:dyDescent="0.3">
      <c r="A35" s="4" t="s">
        <v>1</v>
      </c>
      <c r="B35" s="4" t="s">
        <v>10</v>
      </c>
      <c r="C35" s="4" t="s">
        <v>2</v>
      </c>
      <c r="D35" s="17" t="s">
        <v>11</v>
      </c>
      <c r="E35" s="21" t="s">
        <v>3</v>
      </c>
      <c r="F35" s="23" t="s">
        <v>19</v>
      </c>
      <c r="G35" s="22" t="s">
        <v>4</v>
      </c>
      <c r="H35" s="4" t="s">
        <v>5</v>
      </c>
      <c r="I35" s="5" t="s">
        <v>6</v>
      </c>
    </row>
    <row r="36" spans="1:9" ht="15.75" thickBot="1" x14ac:dyDescent="0.3">
      <c r="A36" s="2"/>
      <c r="B36" s="8"/>
      <c r="C36" s="25"/>
      <c r="D36" s="30"/>
      <c r="E36" s="30"/>
      <c r="F36" s="29"/>
      <c r="G36" s="29"/>
      <c r="H36" s="29"/>
      <c r="I36" s="29"/>
    </row>
    <row r="37" spans="1:9" ht="15.75" thickBot="1" x14ac:dyDescent="0.3">
      <c r="A37" s="2" t="s">
        <v>9</v>
      </c>
      <c r="B37" s="39" t="s">
        <v>30</v>
      </c>
      <c r="C37" s="25" t="s">
        <v>46</v>
      </c>
      <c r="D37" s="30">
        <v>62</v>
      </c>
      <c r="E37" s="89">
        <v>33.81</v>
      </c>
      <c r="F37" s="77">
        <v>175.76</v>
      </c>
      <c r="G37" s="77">
        <v>8.73</v>
      </c>
      <c r="H37" s="77">
        <v>11.76</v>
      </c>
      <c r="I37" s="77">
        <v>6.91</v>
      </c>
    </row>
    <row r="38" spans="1:9" x14ac:dyDescent="0.25">
      <c r="A38" s="2" t="s">
        <v>16</v>
      </c>
      <c r="B38" s="45" t="s">
        <v>22</v>
      </c>
      <c r="C38" s="25" t="s">
        <v>20</v>
      </c>
      <c r="D38" s="50">
        <v>180</v>
      </c>
      <c r="E38" s="51">
        <v>17.95</v>
      </c>
      <c r="F38" s="78">
        <v>252.33</v>
      </c>
      <c r="G38" s="78">
        <v>4.37</v>
      </c>
      <c r="H38" s="78">
        <v>5.5</v>
      </c>
      <c r="I38" s="78">
        <v>45.65</v>
      </c>
    </row>
    <row r="39" spans="1:9" x14ac:dyDescent="0.25">
      <c r="A39" s="1" t="s">
        <v>12</v>
      </c>
      <c r="B39" s="40" t="s">
        <v>37</v>
      </c>
      <c r="C39" s="25" t="s">
        <v>38</v>
      </c>
      <c r="D39" s="50">
        <v>200</v>
      </c>
      <c r="E39" s="54">
        <v>5.0199999999999996</v>
      </c>
      <c r="F39" s="79">
        <v>54.9</v>
      </c>
      <c r="G39" s="79">
        <v>0.19</v>
      </c>
      <c r="H39" s="79">
        <v>0</v>
      </c>
      <c r="I39" s="79">
        <v>13.63</v>
      </c>
    </row>
    <row r="40" spans="1:9" ht="16.5" thickBot="1" x14ac:dyDescent="0.3">
      <c r="A40" s="1" t="s">
        <v>13</v>
      </c>
      <c r="B40" s="38"/>
      <c r="C40" s="25" t="s">
        <v>31</v>
      </c>
      <c r="D40" s="52" t="s">
        <v>17</v>
      </c>
      <c r="E40" s="53">
        <v>3.22</v>
      </c>
      <c r="F40" s="80">
        <v>178.4</v>
      </c>
      <c r="G40" s="80">
        <v>5.96</v>
      </c>
      <c r="H40" s="80">
        <v>0.72</v>
      </c>
      <c r="I40" s="80">
        <v>39.08</v>
      </c>
    </row>
    <row r="41" spans="1:9" ht="15.75" thickBot="1" x14ac:dyDescent="0.3">
      <c r="A41" s="7"/>
      <c r="B41" s="42"/>
      <c r="C41" s="25"/>
      <c r="D41" s="16"/>
      <c r="E41" s="31"/>
      <c r="F41" s="18"/>
      <c r="G41" s="18"/>
      <c r="H41" s="27"/>
      <c r="I41" s="18"/>
    </row>
    <row r="42" spans="1:9" ht="15.75" thickBot="1" x14ac:dyDescent="0.3">
      <c r="A42" s="3"/>
      <c r="B42" s="43"/>
      <c r="C42" s="25"/>
      <c r="D42" s="16"/>
      <c r="E42" s="31"/>
      <c r="F42" s="19"/>
      <c r="G42" s="19"/>
      <c r="H42" s="26"/>
      <c r="I42" s="19"/>
    </row>
    <row r="43" spans="1:9" ht="15.75" thickBot="1" x14ac:dyDescent="0.3">
      <c r="A43" s="10"/>
      <c r="B43" s="41"/>
      <c r="C43" s="24"/>
      <c r="D43" s="28"/>
      <c r="E43" s="33"/>
      <c r="F43" s="94">
        <f>SUM(F36:F42)</f>
        <v>661.39</v>
      </c>
      <c r="G43" s="69">
        <f>SUM(G36:G42)</f>
        <v>19.25</v>
      </c>
      <c r="H43" s="68">
        <f>SUM(H36:H42)</f>
        <v>17.979999999999997</v>
      </c>
      <c r="I43" s="70">
        <f>SUM(I36:I42)</f>
        <v>105.27</v>
      </c>
    </row>
    <row r="44" spans="1:9" x14ac:dyDescent="0.25">
      <c r="A44" s="14" t="s">
        <v>7</v>
      </c>
      <c r="B44" s="39" t="s">
        <v>48</v>
      </c>
      <c r="C44" s="25" t="s">
        <v>42</v>
      </c>
      <c r="D44" s="52">
        <v>152</v>
      </c>
      <c r="E44" s="55">
        <v>69.12</v>
      </c>
      <c r="F44" s="77">
        <v>105.68</v>
      </c>
      <c r="G44" s="88">
        <v>1.07</v>
      </c>
      <c r="H44" s="88">
        <v>5</v>
      </c>
      <c r="I44" s="88">
        <v>5.37</v>
      </c>
    </row>
    <row r="45" spans="1:9" x14ac:dyDescent="0.25">
      <c r="A45" s="15" t="s">
        <v>8</v>
      </c>
      <c r="B45" s="44" t="s">
        <v>24</v>
      </c>
      <c r="C45" s="25" t="s">
        <v>43</v>
      </c>
      <c r="D45" s="52" t="s">
        <v>45</v>
      </c>
      <c r="E45" s="52">
        <v>58.64</v>
      </c>
      <c r="F45" s="78">
        <v>77.16</v>
      </c>
      <c r="G45" s="85">
        <v>1.76</v>
      </c>
      <c r="H45" s="85">
        <v>3.23</v>
      </c>
      <c r="I45" s="85">
        <v>9.5500000000000007</v>
      </c>
    </row>
    <row r="46" spans="1:9" x14ac:dyDescent="0.25">
      <c r="A46" s="15" t="s">
        <v>9</v>
      </c>
      <c r="B46" s="40" t="s">
        <v>27</v>
      </c>
      <c r="C46" s="25" t="s">
        <v>28</v>
      </c>
      <c r="D46" s="50">
        <v>100</v>
      </c>
      <c r="E46" s="50">
        <v>102.84</v>
      </c>
      <c r="F46" s="78">
        <v>175.08</v>
      </c>
      <c r="G46" s="78">
        <v>23.86</v>
      </c>
      <c r="H46" s="78">
        <v>7.52</v>
      </c>
      <c r="I46" s="78">
        <v>0.6</v>
      </c>
    </row>
    <row r="47" spans="1:9" x14ac:dyDescent="0.25">
      <c r="A47" s="15" t="s">
        <v>16</v>
      </c>
      <c r="B47" s="44" t="s">
        <v>26</v>
      </c>
      <c r="C47" s="25" t="s">
        <v>29</v>
      </c>
      <c r="D47" s="55">
        <v>180</v>
      </c>
      <c r="E47" s="55">
        <v>36.92</v>
      </c>
      <c r="F47" s="78">
        <v>177.64</v>
      </c>
      <c r="G47" s="78">
        <v>3.68</v>
      </c>
      <c r="H47" s="78">
        <v>4.91</v>
      </c>
      <c r="I47" s="78">
        <v>28.8</v>
      </c>
    </row>
    <row r="48" spans="1:9" x14ac:dyDescent="0.25">
      <c r="A48" s="15" t="s">
        <v>12</v>
      </c>
      <c r="B48" s="44" t="s">
        <v>14</v>
      </c>
      <c r="C48" s="25" t="s">
        <v>49</v>
      </c>
      <c r="D48" s="52">
        <v>200</v>
      </c>
      <c r="E48" s="52">
        <v>13.8</v>
      </c>
      <c r="F48" s="79">
        <v>105.76</v>
      </c>
      <c r="G48" s="86">
        <v>0.09</v>
      </c>
      <c r="H48" s="86">
        <v>0</v>
      </c>
      <c r="I48" s="86">
        <v>24.37</v>
      </c>
    </row>
    <row r="49" spans="1:9" x14ac:dyDescent="0.25">
      <c r="A49" s="15" t="s">
        <v>32</v>
      </c>
      <c r="B49" s="9"/>
      <c r="C49" s="25" t="s">
        <v>31</v>
      </c>
      <c r="D49" s="56" t="s">
        <v>33</v>
      </c>
      <c r="E49" s="57">
        <v>6.44</v>
      </c>
      <c r="F49" s="81">
        <v>223</v>
      </c>
      <c r="G49" s="81">
        <v>7.45</v>
      </c>
      <c r="H49" s="81">
        <v>0.9</v>
      </c>
      <c r="I49" s="81">
        <v>48.85</v>
      </c>
    </row>
    <row r="50" spans="1:9" ht="15.75" thickBot="1" x14ac:dyDescent="0.3">
      <c r="A50" s="7" t="s">
        <v>21</v>
      </c>
      <c r="B50" s="9"/>
      <c r="C50" s="25" t="s">
        <v>44</v>
      </c>
      <c r="D50" s="55">
        <v>160</v>
      </c>
      <c r="E50" s="58">
        <v>30.24</v>
      </c>
      <c r="F50" s="83">
        <v>91</v>
      </c>
      <c r="G50" s="82">
        <v>1.5</v>
      </c>
      <c r="H50" s="80">
        <v>0</v>
      </c>
      <c r="I50" s="80">
        <v>22.4</v>
      </c>
    </row>
    <row r="51" spans="1:9" ht="15.75" thickBot="1" x14ac:dyDescent="0.3">
      <c r="A51" s="7"/>
      <c r="B51" s="8"/>
      <c r="C51" s="25"/>
      <c r="D51" s="52"/>
      <c r="E51" s="53"/>
      <c r="F51" s="80"/>
      <c r="G51" s="82"/>
      <c r="H51" s="80"/>
      <c r="I51" s="80"/>
    </row>
    <row r="52" spans="1:9" ht="15.75" thickBot="1" x14ac:dyDescent="0.3">
      <c r="A52" s="13"/>
      <c r="B52" s="13"/>
      <c r="C52" s="48"/>
      <c r="D52" s="46"/>
      <c r="E52" s="47"/>
      <c r="F52" s="71">
        <f>SUM(F44:F51)</f>
        <v>955.31999999999994</v>
      </c>
      <c r="G52" s="72">
        <f>SUM(G44:G51)</f>
        <v>39.409999999999997</v>
      </c>
      <c r="H52" s="73">
        <f>SUM(H44:H51)</f>
        <v>21.56</v>
      </c>
      <c r="I52" s="71">
        <f>SUM(I44:I51)</f>
        <v>139.94</v>
      </c>
    </row>
    <row r="53" spans="1:9" ht="15.75" thickBot="1" x14ac:dyDescent="0.3">
      <c r="A53" s="32" t="s">
        <v>18</v>
      </c>
      <c r="B53" s="10"/>
      <c r="C53" s="11"/>
      <c r="D53" s="12"/>
      <c r="E53" s="35">
        <f>SUM(E37:E51)</f>
        <v>378.00000000000006</v>
      </c>
      <c r="F53" s="74">
        <f>SUM(F52,F43)</f>
        <v>1616.71</v>
      </c>
      <c r="G53" s="75">
        <f>SUM(G52,G43)</f>
        <v>58.66</v>
      </c>
      <c r="H53" s="76">
        <f>SUM(H43+28.26)</f>
        <v>46.239999999999995</v>
      </c>
      <c r="I53" s="74">
        <f>SUM(I43+120.74)</f>
        <v>226.01</v>
      </c>
    </row>
  </sheetData>
  <mergeCells count="2">
    <mergeCell ref="A1:F1"/>
    <mergeCell ref="A33:F33"/>
  </mergeCells>
  <pageMargins left="0.7" right="0.7" top="0.75" bottom="0.75" header="0.3" footer="0.3"/>
  <pageSetup paperSize="9" orientation="landscape" verticalDpi="0" r:id="rId1"/>
  <ignoredErrors>
    <ignoredError sqref="F11:I11 F19:I19 E20:I20 G43:I43 E53:I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Сахарный диабет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2022-03-01T10:06:01Z</cp:lastPrinted>
  <dcterms:created xsi:type="dcterms:W3CDTF">2015-06-05T18:19:34Z</dcterms:created>
  <dcterms:modified xsi:type="dcterms:W3CDTF">2023-05-12T03:37:30Z</dcterms:modified>
</cp:coreProperties>
</file>